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120"/>
  </bookViews>
  <sheets>
    <sheet name="Sheet2" sheetId="2" r:id="rId1"/>
    <sheet name="Sheet3" sheetId="3" r:id="rId2"/>
    <sheet name="Sheet4" sheetId="4" r:id="rId3"/>
  </sheets>
  <calcPr calcId="144525" calcCompleted="0" calcOnSave="0"/>
</workbook>
</file>

<file path=xl/sharedStrings.xml><?xml version="1.0" encoding="utf-8"?>
<sst xmlns="http://schemas.openxmlformats.org/spreadsheetml/2006/main" count="182" uniqueCount="104">
  <si>
    <t>分部分项工程量清单计价表</t>
  </si>
  <si>
    <t>工程名称:2019年土建、安装的零星维修                              食化所</t>
  </si>
  <si>
    <t>序号</t>
  </si>
  <si>
    <t>房间号</t>
  </si>
  <si>
    <t>项  目  名  称</t>
  </si>
  <si>
    <t>项目特征</t>
  </si>
  <si>
    <t>计量单位</t>
  </si>
  <si>
    <t>工程数量</t>
  </si>
  <si>
    <t>备注</t>
  </si>
  <si>
    <t>1</t>
  </si>
  <si>
    <t>511/513</t>
  </si>
  <si>
    <t>墙体拆除</t>
  </si>
  <si>
    <t>511与513之间24砖墙砌体拆除（8.4米*4.5米），垃圾外运,各投标人自行勘查现场，考虑报价</t>
  </si>
  <si>
    <t>平方</t>
  </si>
  <si>
    <t xml:space="preserve"> </t>
  </si>
  <si>
    <t>地面恢复</t>
  </si>
  <si>
    <t>511与513之间24宽墙体拆除后地面瓷砖铺贴，用黑色瓷砖平整铺贴，长度8.4米,                      各投标人自行勘查现场，考虑报价</t>
  </si>
  <si>
    <t>处</t>
  </si>
  <si>
    <t>吊顶恢复</t>
  </si>
  <si>
    <t>511与513之间墙体拆除后硅钙板吊顶被破坏了，需重新恢复，原来连接部分需重新修整，大约3米宽     各投标人自行勘查现场，考虑报价</t>
  </si>
  <si>
    <t>2</t>
  </si>
  <si>
    <t>514</t>
  </si>
  <si>
    <t>铝型材隔断</t>
  </si>
  <si>
    <t>房间内指定位置 下面1.4米部分用乳白色铝合金隔板，上面用铝合金框架中间用8毫米透明玻璃，高度3.05米型号：80系列 品牌：凤铝铝材             各投标人自行勘查现场，考虑报价</t>
  </si>
  <si>
    <t>铝合金玻璃双开门</t>
  </si>
  <si>
    <t>双开门尺寸1.6米*2.2米，隔断居中位置安装，锁具，拉手采用304不锈钢材质，玻璃：8mm，玻璃门均粘贴本单位标识，型号：80系列                      各投标人自行勘查现场，考虑报价</t>
  </si>
  <si>
    <t>樘</t>
  </si>
  <si>
    <t>523</t>
  </si>
  <si>
    <t>房间内指定位置 下面1.4米部分用乳白色铝合金隔板，上面用铝合金框架中间用8毫米透明玻璃，高度3.05米，型号：80系列 品牌：凤铝铝材           各投标人自行勘查现场，考虑报价</t>
  </si>
  <si>
    <t>421</t>
  </si>
  <si>
    <t xml:space="preserve">     421房间内两道隔墙拆除每道长6.5米，宽4.5米，涉及施工中的管线等，需按业主要求处置，垃圾全部外运，                                    各投标人自行勘查现场，考虑报价</t>
  </si>
  <si>
    <t>新开门洞</t>
  </si>
  <si>
    <t xml:space="preserve">     在走廊处，按照业主指定墙体位置新开门洞（2米*2.4米）涉及施工中的管线等，施工方需按业主要求处置，垃圾外运，                                各投标人自行勘查现场，考虑报价</t>
  </si>
  <si>
    <t>个</t>
  </si>
  <si>
    <t>新开窗洞</t>
  </si>
  <si>
    <t>在走到墙体新开窗洞（1.7米*2米）涉及施工中的管线等，施工方需按业主要求完善，与其他窗一致</t>
  </si>
  <si>
    <t>地砖及铺贴材料铲除</t>
  </si>
  <si>
    <t>地面原地砖鼓起，需把地面铺贴的水泥砂浆4公分厚铲除，垃圾外运</t>
  </si>
  <si>
    <t>地砖铺贴</t>
  </si>
  <si>
    <t>与原地面砖颜色相近，原墙面铲除及门洞门槛石部分用黑色瓷砖补贴</t>
  </si>
  <si>
    <t>新增大门</t>
  </si>
  <si>
    <t xml:space="preserve">    与其他原有门颜色一致，采用实木复合门，地面拆除后门槛石用黑色瓷砖补平（大门颜色采用鸭蛋青，各投标人自行观察）锁具等：名门            各投标人自行勘查现场，考虑报价</t>
  </si>
  <si>
    <t>新增橱窗</t>
  </si>
  <si>
    <t xml:space="preserve">    与其他橱窗一致，窗边三边采用木窗套，颜色：鸭蛋青，台面使用20厚白麻石材，玻璃采用8mm钢化 中空玻璃                                        各投标人自行勘查现场，考虑报价</t>
  </si>
  <si>
    <t xml:space="preserve">    墙体拆除后硅钙板吊顶被破坏了，需重新恢复，原来连接部分需重新修整，大约3米宽               各投标人自行勘查现场，考虑报价</t>
  </si>
  <si>
    <t>416</t>
  </si>
  <si>
    <t>铝型材隔断及推拉门</t>
  </si>
  <si>
    <r>
      <rPr>
        <sz val="12"/>
        <color theme="1"/>
        <rFont val="宋体"/>
        <charset val="134"/>
      </rPr>
      <t xml:space="preserve">房间内指定位置 下面1.4米部分用乳白色铝合金隔板，上面用铝合金框架中间用8毫米透明玻璃，高度3.05米型号：80系列 品牌：凤铝铝材                    </t>
    </r>
    <r>
      <rPr>
        <sz val="12"/>
        <color rgb="FFFF0000"/>
        <rFont val="宋体"/>
        <charset val="134"/>
      </rPr>
      <t>隔断指定位置开设双开门玻璃推拉门，上轨道</t>
    </r>
    <r>
      <rPr>
        <sz val="12"/>
        <color theme="1"/>
        <rFont val="宋体"/>
        <charset val="134"/>
      </rPr>
      <t xml:space="preserve">                      各投标人自行勘查现场，考虑报价增加</t>
    </r>
  </si>
  <si>
    <t>在走道墙体处，按照指定位置新开门洞（2米*2.4米）涉及施工中的管线等，需按业主要求处置，垃圾外运各投标人自行勘查现场，考虑报价</t>
  </si>
  <si>
    <t>在走廊墙体指定位置新开窗洞（1.7米*2米）涉及窗洞口管线等，需按业主要求处置，与其它窗一致，各投标人自行勘查现场，考虑报价</t>
  </si>
  <si>
    <t>新增木门</t>
  </si>
  <si>
    <t xml:space="preserve">    与其它原有门颜色一致，采用实木复合材质，地面拆除后门槛石，用黑色瓷砖补平（大门颜色采用鸭蛋青，各投标人自行观察）锁具：名门            各投标人自行勘查现场，考虑报价</t>
  </si>
  <si>
    <t xml:space="preserve">   与走廊其它橱窗外形一致，窗边采用木窗套，颜色：鸭蛋青，窗台面用20厚白麻石材，玻璃采用8mm中空钢化玻璃                                    各投标人自行勘查现场，考虑报价</t>
  </si>
  <si>
    <t>419</t>
  </si>
  <si>
    <r>
      <rPr>
        <sz val="12"/>
        <color theme="1"/>
        <rFont val="宋体"/>
        <charset val="134"/>
      </rPr>
      <t xml:space="preserve">   房间内指定位置 下面1.4米部分用乳白色铝合金隔板，上面用铝合金框架中间用8毫米透明固定玻璃，高度3.05米型号：80系列 品牌：凤铝铝材           </t>
    </r>
    <r>
      <rPr>
        <sz val="12"/>
        <color rgb="FFFF0000"/>
        <rFont val="宋体"/>
        <charset val="134"/>
      </rPr>
      <t>隔断指定位置开设双开门玻璃推拉门，上轨道</t>
    </r>
    <r>
      <rPr>
        <sz val="12"/>
        <color theme="1"/>
        <rFont val="宋体"/>
        <charset val="134"/>
      </rPr>
      <t xml:space="preserve">              各投标人自行勘查现场，考虑报价</t>
    </r>
  </si>
  <si>
    <t>314/315</t>
  </si>
  <si>
    <t>新增无框双开玻璃地弹门</t>
  </si>
  <si>
    <t xml:space="preserve">      在314与315中间走道位置，（2.4米*3.05米无框地弹门）使用12㎜钢化玻璃，门框部分采用304不锈钢包边，   在地面安装地弹簧，玻璃门均粘贴本单位标识，地弹簧品牌：GMT                           各投标人自行勘查现场，考虑报价</t>
  </si>
  <si>
    <t>门禁系统</t>
  </si>
  <si>
    <t>投标人需重新布线与原来门禁系统融入（各投标人自行勘察）</t>
  </si>
  <si>
    <t>项</t>
  </si>
  <si>
    <t>9</t>
  </si>
  <si>
    <t>219</t>
  </si>
  <si>
    <t>房间内指定位置制作长3米，宽2.5米，高3.05米隔断，在业主指定的位置增加一扇0.9米*2米的单开门，隔断下端为1.4米部分用乳白色铝合金隔板，上端用铝合金框架中间用8毫米透明玻璃，铝合金材料型号：80系列 品牌：凤铝铝材</t>
  </si>
  <si>
    <t>铝合金玻璃单开门</t>
  </si>
  <si>
    <t xml:space="preserve">   门扇上端8mm钢化玻璃制作， 下端为1.4米部分用乳白色铝合金隔板，玻璃门均粘贴本单位标识，拉手和五金件均采用304不锈钢材质                   铝合金型材型号：80系列                                各投标人自行勘查现场，考虑报价</t>
  </si>
  <si>
    <t>扇</t>
  </si>
  <si>
    <t>高温台</t>
  </si>
  <si>
    <t xml:space="preserve">     国标5*5角钢制作框体，高密度饰面板封面，定做四个实验桌，桌台面需铺贴20厚白麻石材，四面磨边，台子规格宽600*长1000*高900</t>
  </si>
  <si>
    <t>乳胶漆恢复</t>
  </si>
  <si>
    <t>以上各拆除改造部分墙面恢复,各投标人自行勘查现场，考虑报价</t>
  </si>
  <si>
    <t>合计</t>
  </si>
  <si>
    <t>【一点智慧清单先锋 V8.0.48】</t>
  </si>
  <si>
    <t>工程名称:2019年土建、安装的零星维修                              排灌大厅节水所</t>
  </si>
  <si>
    <t>金额(元)</t>
  </si>
  <si>
    <t>综合单价</t>
  </si>
  <si>
    <t>合价</t>
  </si>
  <si>
    <t>西排灌大厅</t>
  </si>
  <si>
    <t>工矿灯</t>
  </si>
  <si>
    <t>1、按业主指定品牌、规格更换，具体自行勘查实验灯具</t>
  </si>
  <si>
    <t>墙洞水泥砂浆修补，乳胶漆修复</t>
  </si>
  <si>
    <t>基层要求：1、起皮、粉化的内墙面原腻子铲除，用石膏粉、白水泥二遍满刮找补平，满滚一遍胶水，，砂纸打磨平
3、修复范围:自行勘察现场；.</t>
  </si>
  <si>
    <t>m2</t>
  </si>
  <si>
    <t>X102</t>
  </si>
  <si>
    <t>日光灯管更换</t>
  </si>
  <si>
    <t>水槽龙头、软管更换</t>
  </si>
  <si>
    <t>1、按业主指定品牌、规格更换，具体详见需更换的龙头及软管位置</t>
  </si>
  <si>
    <t>塑钢固定玻璃</t>
  </si>
  <si>
    <t>具体自行勘查需求</t>
  </si>
  <si>
    <t>块</t>
  </si>
  <si>
    <t>塑钢门的缝隙填充修复</t>
  </si>
  <si>
    <t>3</t>
  </si>
  <si>
    <t>X103</t>
  </si>
  <si>
    <t>水槽龙头更换</t>
  </si>
  <si>
    <t>塑钢窗月牙锁更换</t>
  </si>
  <si>
    <t>1、按业主指定品牌、规格更换，具体自行勘查</t>
  </si>
  <si>
    <t>4</t>
  </si>
  <si>
    <t>X104</t>
  </si>
  <si>
    <t>X105</t>
  </si>
  <si>
    <t>小计</t>
  </si>
  <si>
    <t>1、以上面包灯、日光灯、工矿灯等都采用飞利浦</t>
  </si>
  <si>
    <t>2、插座、开关等必须用公牛，线槽用联塑</t>
  </si>
  <si>
    <t>3、龙头、下水、软管、三角阀选用埃美柯</t>
  </si>
  <si>
    <t>4、锁具用名门、固特、卡贝</t>
  </si>
</sst>
</file>

<file path=xl/styles.xml><?xml version="1.0" encoding="utf-8"?>
<styleSheet xmlns="http://schemas.openxmlformats.org/spreadsheetml/2006/main">
  <numFmts count="6">
    <numFmt numFmtId="176" formatCode="0.00_ ;\-0.00;;"/>
    <numFmt numFmtId="177" formatCode="0.000_ ;\-0.000;;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7"/>
      <color theme="1"/>
      <name val="楷体_GB2312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14" applyNumberFormat="0" applyAlignment="0" applyProtection="0">
      <alignment vertical="center"/>
    </xf>
    <xf numFmtId="0" fontId="24" fillId="4" borderId="18" applyNumberFormat="0" applyAlignment="0" applyProtection="0">
      <alignment vertical="center"/>
    </xf>
    <xf numFmtId="0" fontId="27" fillId="31" borderId="2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/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49" applyNumberFormat="1" applyFont="1" applyFill="1" applyBorder="1" applyAlignment="1" applyProtection="1">
      <alignment horizontal="center" vertical="center"/>
    </xf>
    <xf numFmtId="49" fontId="2" fillId="0" borderId="0" xfId="49" applyNumberFormat="1" applyFont="1" applyFill="1" applyBorder="1" applyAlignment="1" applyProtection="1">
      <alignment horizontal="left" vertical="center"/>
    </xf>
    <xf numFmtId="49" fontId="2" fillId="0" borderId="0" xfId="49" applyNumberFormat="1" applyFont="1" applyFill="1" applyBorder="1" applyAlignment="1" applyProtection="1">
      <alignment horizontal="right" vertical="center"/>
    </xf>
    <xf numFmtId="49" fontId="2" fillId="0" borderId="1" xfId="49" applyNumberFormat="1" applyFont="1" applyFill="1" applyBorder="1" applyAlignment="1" applyProtection="1">
      <alignment horizontal="left" vertical="center" wrapText="1"/>
    </xf>
    <xf numFmtId="49" fontId="3" fillId="0" borderId="2" xfId="49" applyNumberFormat="1" applyFont="1" applyFill="1" applyBorder="1" applyAlignment="1" applyProtection="1">
      <alignment horizontal="center" vertical="center" wrapText="1"/>
    </xf>
    <xf numFmtId="49" fontId="3" fillId="0" borderId="3" xfId="49" applyNumberFormat="1" applyFont="1" applyFill="1" applyBorder="1" applyAlignment="1" applyProtection="1">
      <alignment horizontal="center" vertical="center" wrapText="1"/>
    </xf>
    <xf numFmtId="49" fontId="3" fillId="0" borderId="4" xfId="49" applyNumberFormat="1" applyFont="1" applyFill="1" applyBorder="1" applyAlignment="1" applyProtection="1">
      <alignment horizontal="center" vertical="center" wrapText="1"/>
    </xf>
    <xf numFmtId="49" fontId="3" fillId="0" borderId="5" xfId="49" applyNumberFormat="1" applyFont="1" applyFill="1" applyBorder="1" applyAlignment="1" applyProtection="1">
      <alignment horizontal="center" vertical="center" wrapText="1"/>
    </xf>
    <xf numFmtId="49" fontId="4" fillId="0" borderId="4" xfId="49" applyNumberFormat="1" applyFont="1" applyFill="1" applyBorder="1" applyAlignment="1" applyProtection="1">
      <alignment horizontal="center" vertical="center" wrapText="1"/>
    </xf>
    <xf numFmtId="49" fontId="4" fillId="0" borderId="5" xfId="49" applyNumberFormat="1" applyFont="1" applyFill="1" applyBorder="1" applyAlignment="1" applyProtection="1">
      <alignment horizontal="center" vertical="center" wrapText="1"/>
    </xf>
    <xf numFmtId="49" fontId="4" fillId="0" borderId="5" xfId="49" applyNumberFormat="1" applyFont="1" applyFill="1" applyBorder="1" applyAlignment="1" applyProtection="1">
      <alignment horizontal="left" vertical="center" wrapText="1"/>
    </xf>
    <xf numFmtId="177" fontId="4" fillId="0" borderId="5" xfId="49" applyNumberFormat="1" applyFont="1" applyFill="1" applyBorder="1" applyAlignment="1" applyProtection="1">
      <alignment horizontal="right" vertical="center" wrapText="1"/>
    </xf>
    <xf numFmtId="176" fontId="4" fillId="0" borderId="5" xfId="49" applyNumberFormat="1" applyFont="1" applyFill="1" applyBorder="1" applyAlignment="1" applyProtection="1">
      <alignment horizontal="right" vertical="center" wrapText="1"/>
    </xf>
    <xf numFmtId="49" fontId="4" fillId="0" borderId="5" xfId="49" applyNumberFormat="1" applyFont="1" applyFill="1" applyBorder="1" applyAlignment="1" applyProtection="1">
      <alignment vertical="center" wrapText="1"/>
    </xf>
    <xf numFmtId="49" fontId="4" fillId="0" borderId="6" xfId="49" applyNumberFormat="1" applyFont="1" applyFill="1" applyBorder="1" applyAlignment="1" applyProtection="1">
      <alignment horizontal="center" vertical="center" wrapText="1"/>
    </xf>
    <xf numFmtId="49" fontId="4" fillId="0" borderId="7" xfId="49" applyNumberFormat="1" applyFont="1" applyFill="1" applyBorder="1" applyAlignment="1" applyProtection="1">
      <alignment horizontal="center" vertical="center" wrapText="1"/>
    </xf>
    <xf numFmtId="49" fontId="4" fillId="0" borderId="7" xfId="49" applyNumberFormat="1" applyFont="1" applyFill="1" applyBorder="1" applyAlignment="1" applyProtection="1">
      <alignment horizontal="left" vertical="center" wrapText="1"/>
    </xf>
    <xf numFmtId="177" fontId="4" fillId="0" borderId="7" xfId="49" applyNumberFormat="1" applyFont="1" applyFill="1" applyBorder="1" applyAlignment="1" applyProtection="1">
      <alignment horizontal="right" vertical="center" wrapText="1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49" fontId="3" fillId="0" borderId="8" xfId="49" applyNumberFormat="1" applyFont="1" applyFill="1" applyBorder="1" applyAlignment="1" applyProtection="1">
      <alignment horizontal="right" wrapText="1"/>
    </xf>
    <xf numFmtId="49" fontId="3" fillId="0" borderId="9" xfId="49" applyNumberFormat="1" applyFont="1" applyFill="1" applyBorder="1" applyAlignment="1" applyProtection="1">
      <alignment horizontal="center" vertical="center" wrapText="1"/>
    </xf>
    <xf numFmtId="49" fontId="3" fillId="0" borderId="9" xfId="49" applyNumberFormat="1" applyFont="1" applyFill="1" applyBorder="1" applyAlignment="1" applyProtection="1">
      <alignment horizontal="left" vertical="center" wrapText="1"/>
    </xf>
    <xf numFmtId="177" fontId="3" fillId="0" borderId="9" xfId="49" applyNumberFormat="1" applyFont="1" applyFill="1" applyBorder="1" applyAlignment="1" applyProtection="1">
      <alignment horizontal="right" vertical="center" wrapText="1"/>
    </xf>
    <xf numFmtId="176" fontId="3" fillId="0" borderId="9" xfId="49" applyNumberFormat="1" applyFont="1" applyFill="1" applyBorder="1" applyAlignment="1" applyProtection="1">
      <alignment horizontal="right" vertical="center" wrapText="1"/>
    </xf>
    <xf numFmtId="49" fontId="3" fillId="0" borderId="10" xfId="49" applyNumberFormat="1" applyFont="1" applyFill="1" applyBorder="1" applyAlignment="1" applyProtection="1">
      <alignment horizontal="center" vertical="center" wrapText="1"/>
    </xf>
    <xf numFmtId="49" fontId="3" fillId="0" borderId="11" xfId="49" applyNumberFormat="1" applyFont="1" applyFill="1" applyBorder="1" applyAlignment="1" applyProtection="1">
      <alignment horizontal="center" vertical="center" wrapText="1"/>
    </xf>
    <xf numFmtId="176" fontId="4" fillId="0" borderId="11" xfId="49" applyNumberFormat="1" applyFont="1" applyFill="1" applyBorder="1" applyAlignment="1" applyProtection="1">
      <alignment horizontal="right" vertical="center" wrapText="1"/>
    </xf>
    <xf numFmtId="176" fontId="4" fillId="0" borderId="12" xfId="49" applyNumberFormat="1" applyFont="1" applyFill="1" applyBorder="1" applyAlignment="1" applyProtection="1">
      <alignment horizontal="right" vertical="center" wrapText="1"/>
    </xf>
    <xf numFmtId="176" fontId="3" fillId="0" borderId="13" xfId="49" applyNumberFormat="1" applyFont="1" applyFill="1" applyBorder="1" applyAlignment="1" applyProtection="1">
      <alignment horizontal="right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9" fontId="5" fillId="0" borderId="0" xfId="49" applyNumberFormat="1" applyFont="1" applyFill="1" applyBorder="1" applyAlignment="1" applyProtection="1">
      <alignment horizontal="center" vertical="center"/>
    </xf>
    <xf numFmtId="49" fontId="5" fillId="0" borderId="0" xfId="49" applyNumberFormat="1" applyFont="1" applyFill="1" applyBorder="1" applyAlignment="1" applyProtection="1">
      <alignment horizontal="left" vertical="center"/>
    </xf>
    <xf numFmtId="49" fontId="5" fillId="0" borderId="0" xfId="49" applyNumberFormat="1" applyFont="1" applyFill="1" applyBorder="1" applyAlignment="1" applyProtection="1">
      <alignment horizontal="right" vertical="center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7" fillId="0" borderId="4" xfId="49" applyNumberFormat="1" applyFont="1" applyFill="1" applyBorder="1" applyAlignment="1" applyProtection="1">
      <alignment horizontal="center" vertical="center" wrapText="1"/>
    </xf>
    <xf numFmtId="49" fontId="8" fillId="0" borderId="8" xfId="49" applyNumberFormat="1" applyFont="1" applyFill="1" applyBorder="1" applyAlignment="1" applyProtection="1">
      <alignment horizontal="right" wrapText="1"/>
    </xf>
    <xf numFmtId="49" fontId="8" fillId="0" borderId="9" xfId="49" applyNumberFormat="1" applyFont="1" applyFill="1" applyBorder="1" applyAlignment="1" applyProtection="1">
      <alignment horizontal="center" vertical="center" wrapText="1"/>
    </xf>
    <xf numFmtId="49" fontId="8" fillId="0" borderId="9" xfId="49" applyNumberFormat="1" applyFont="1" applyFill="1" applyBorder="1" applyAlignment="1" applyProtection="1">
      <alignment horizontal="left" vertical="center" wrapText="1"/>
    </xf>
    <xf numFmtId="177" fontId="8" fillId="0" borderId="9" xfId="49" applyNumberFormat="1" applyFont="1" applyFill="1" applyBorder="1" applyAlignment="1" applyProtection="1">
      <alignment horizontal="right" vertical="center" wrapText="1"/>
    </xf>
    <xf numFmtId="176" fontId="8" fillId="0" borderId="13" xfId="49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A1" sqref="A1:G2"/>
    </sheetView>
  </sheetViews>
  <sheetFormatPr defaultColWidth="9" defaultRowHeight="13.5" outlineLevelCol="6"/>
  <cols>
    <col min="1" max="1" width="4.25" style="32" customWidth="1"/>
    <col min="2" max="2" width="5.75" style="32" customWidth="1"/>
    <col min="3" max="3" width="16.25" style="33" customWidth="1"/>
    <col min="4" max="4" width="47.375" style="33" customWidth="1"/>
    <col min="5" max="5" width="4.625" style="32" customWidth="1"/>
    <col min="6" max="6" width="9.5" style="32" customWidth="1"/>
    <col min="7" max="7" width="0.375" style="32" customWidth="1"/>
    <col min="8" max="16384" width="9" style="32"/>
  </cols>
  <sheetData>
    <row r="1" spans="1:7">
      <c r="A1" s="34" t="s">
        <v>0</v>
      </c>
      <c r="B1" s="35"/>
      <c r="C1" s="35"/>
      <c r="D1" s="35"/>
      <c r="E1" s="35"/>
      <c r="F1" s="34"/>
      <c r="G1" s="36"/>
    </row>
    <row r="2" spans="1:7">
      <c r="A2" s="34"/>
      <c r="B2" s="35"/>
      <c r="C2" s="35"/>
      <c r="D2" s="35"/>
      <c r="E2" s="35"/>
      <c r="F2" s="34"/>
      <c r="G2" s="36"/>
    </row>
    <row r="3" ht="30.75" customHeight="1" spans="1:7">
      <c r="A3" s="6" t="s">
        <v>1</v>
      </c>
      <c r="B3" s="6"/>
      <c r="C3" s="6"/>
      <c r="D3" s="6"/>
      <c r="E3" s="6"/>
      <c r="F3" s="6"/>
      <c r="G3" s="6"/>
    </row>
    <row r="4" s="1" customFormat="1" ht="15" spans="1:7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27"/>
    </row>
    <row r="5" s="1" customFormat="1" ht="28.5" spans="1:7">
      <c r="A5" s="9"/>
      <c r="B5" s="10"/>
      <c r="C5" s="10"/>
      <c r="D5" s="10"/>
      <c r="E5" s="10"/>
      <c r="F5" s="10"/>
      <c r="G5" s="28" t="s">
        <v>8</v>
      </c>
    </row>
    <row r="6" s="1" customFormat="1" ht="47.25" customHeight="1" spans="1:7">
      <c r="A6" s="11" t="s">
        <v>9</v>
      </c>
      <c r="B6" s="12" t="s">
        <v>10</v>
      </c>
      <c r="C6" s="12" t="s">
        <v>11</v>
      </c>
      <c r="D6" s="12" t="s">
        <v>12</v>
      </c>
      <c r="E6" s="12" t="s">
        <v>13</v>
      </c>
      <c r="F6" s="14">
        <v>38</v>
      </c>
      <c r="G6" s="29" t="s">
        <v>14</v>
      </c>
    </row>
    <row r="7" s="1" customFormat="1" ht="45.75" customHeight="1" spans="1:7">
      <c r="A7" s="11"/>
      <c r="B7" s="12"/>
      <c r="C7" s="12" t="s">
        <v>15</v>
      </c>
      <c r="D7" s="12" t="s">
        <v>16</v>
      </c>
      <c r="E7" s="12" t="s">
        <v>17</v>
      </c>
      <c r="F7" s="14">
        <v>1</v>
      </c>
      <c r="G7" s="29"/>
    </row>
    <row r="8" s="1" customFormat="1" ht="53.1" customHeight="1" spans="1:7">
      <c r="A8" s="11"/>
      <c r="B8" s="12"/>
      <c r="C8" s="12" t="s">
        <v>18</v>
      </c>
      <c r="D8" s="12" t="s">
        <v>19</v>
      </c>
      <c r="E8" s="12" t="s">
        <v>13</v>
      </c>
      <c r="F8" s="14">
        <v>26</v>
      </c>
      <c r="G8" s="29"/>
    </row>
    <row r="9" s="1" customFormat="1" ht="59.1" customHeight="1" spans="1:7">
      <c r="A9" s="11" t="s">
        <v>20</v>
      </c>
      <c r="B9" s="12" t="s">
        <v>21</v>
      </c>
      <c r="C9" s="12" t="s">
        <v>22</v>
      </c>
      <c r="D9" s="12" t="s">
        <v>23</v>
      </c>
      <c r="E9" s="12" t="s">
        <v>13</v>
      </c>
      <c r="F9" s="14">
        <v>13</v>
      </c>
      <c r="G9" s="29">
        <v>0</v>
      </c>
    </row>
    <row r="10" s="1" customFormat="1" ht="80.25" customHeight="1" spans="1:7">
      <c r="A10" s="11"/>
      <c r="B10" s="12"/>
      <c r="C10" s="12" t="s">
        <v>24</v>
      </c>
      <c r="D10" s="12" t="s">
        <v>25</v>
      </c>
      <c r="E10" s="12" t="s">
        <v>26</v>
      </c>
      <c r="F10" s="14">
        <v>1</v>
      </c>
      <c r="G10" s="29"/>
    </row>
    <row r="11" s="1" customFormat="1" ht="88.5" customHeight="1" spans="1:7">
      <c r="A11" s="11" t="s">
        <v>14</v>
      </c>
      <c r="B11" s="12" t="s">
        <v>27</v>
      </c>
      <c r="C11" s="12" t="s">
        <v>22</v>
      </c>
      <c r="D11" s="12" t="s">
        <v>28</v>
      </c>
      <c r="E11" s="12" t="s">
        <v>13</v>
      </c>
      <c r="F11" s="14">
        <v>20</v>
      </c>
      <c r="G11" s="29">
        <v>0</v>
      </c>
    </row>
    <row r="12" s="1" customFormat="1" ht="95.25" customHeight="1" spans="1:7">
      <c r="A12" s="11" t="s">
        <v>14</v>
      </c>
      <c r="B12" s="12" t="s">
        <v>29</v>
      </c>
      <c r="C12" s="12" t="s">
        <v>11</v>
      </c>
      <c r="D12" s="12" t="s">
        <v>30</v>
      </c>
      <c r="E12" s="12" t="s">
        <v>13</v>
      </c>
      <c r="F12" s="14">
        <v>76</v>
      </c>
      <c r="G12" s="29">
        <v>0</v>
      </c>
    </row>
    <row r="13" s="1" customFormat="1" ht="77.25" customHeight="1" spans="1:7">
      <c r="A13" s="11"/>
      <c r="B13" s="12"/>
      <c r="C13" s="12" t="s">
        <v>31</v>
      </c>
      <c r="D13" s="12" t="s">
        <v>32</v>
      </c>
      <c r="E13" s="12" t="s">
        <v>33</v>
      </c>
      <c r="F13" s="14">
        <v>1</v>
      </c>
      <c r="G13" s="29">
        <v>0</v>
      </c>
    </row>
    <row r="14" s="1" customFormat="1" ht="54.95" customHeight="1" spans="1:7">
      <c r="A14" s="11" t="s">
        <v>14</v>
      </c>
      <c r="B14" s="12"/>
      <c r="C14" s="12" t="s">
        <v>34</v>
      </c>
      <c r="D14" s="12" t="s">
        <v>35</v>
      </c>
      <c r="E14" s="12" t="s">
        <v>33</v>
      </c>
      <c r="F14" s="14">
        <v>1</v>
      </c>
      <c r="G14" s="29">
        <v>0</v>
      </c>
    </row>
    <row r="15" s="1" customFormat="1" ht="42.75" customHeight="1" spans="1:7">
      <c r="A15" s="11" t="s">
        <v>14</v>
      </c>
      <c r="B15" s="12"/>
      <c r="C15" s="12" t="s">
        <v>36</v>
      </c>
      <c r="D15" s="37" t="s">
        <v>37</v>
      </c>
      <c r="E15" s="12" t="s">
        <v>13</v>
      </c>
      <c r="F15" s="14">
        <v>55</v>
      </c>
      <c r="G15" s="29">
        <v>0</v>
      </c>
    </row>
    <row r="16" s="1" customFormat="1" ht="41.1" customHeight="1" spans="1:7">
      <c r="A16" s="11"/>
      <c r="B16" s="12"/>
      <c r="C16" s="12" t="s">
        <v>38</v>
      </c>
      <c r="D16" s="12" t="s">
        <v>39</v>
      </c>
      <c r="E16" s="12" t="s">
        <v>13</v>
      </c>
      <c r="F16" s="14">
        <v>73</v>
      </c>
      <c r="G16" s="29">
        <v>0</v>
      </c>
    </row>
    <row r="17" s="1" customFormat="1" ht="88.5" customHeight="1" spans="1:7">
      <c r="A17" s="11"/>
      <c r="B17" s="12"/>
      <c r="C17" s="12" t="s">
        <v>40</v>
      </c>
      <c r="D17" s="12" t="s">
        <v>41</v>
      </c>
      <c r="E17" s="12" t="s">
        <v>33</v>
      </c>
      <c r="F17" s="14">
        <v>1</v>
      </c>
      <c r="G17" s="29"/>
    </row>
    <row r="18" s="1" customFormat="1" ht="81" customHeight="1" spans="1:7">
      <c r="A18" s="11"/>
      <c r="B18" s="12"/>
      <c r="C18" s="12" t="s">
        <v>42</v>
      </c>
      <c r="D18" s="12" t="s">
        <v>43</v>
      </c>
      <c r="E18" s="12" t="s">
        <v>33</v>
      </c>
      <c r="F18" s="14">
        <v>1</v>
      </c>
      <c r="G18" s="29"/>
    </row>
    <row r="19" s="1" customFormat="1" ht="48.95" customHeight="1" spans="1:7">
      <c r="A19" s="11"/>
      <c r="B19" s="12"/>
      <c r="C19" s="12" t="s">
        <v>18</v>
      </c>
      <c r="D19" s="12" t="s">
        <v>44</v>
      </c>
      <c r="E19" s="12" t="s">
        <v>13</v>
      </c>
      <c r="F19" s="14">
        <v>40</v>
      </c>
      <c r="G19" s="29"/>
    </row>
    <row r="20" s="1" customFormat="1" ht="103.5" customHeight="1" spans="1:7">
      <c r="A20" s="11" t="s">
        <v>14</v>
      </c>
      <c r="B20" s="12" t="s">
        <v>45</v>
      </c>
      <c r="C20" s="12" t="s">
        <v>46</v>
      </c>
      <c r="D20" s="12" t="s">
        <v>47</v>
      </c>
      <c r="E20" s="12" t="s">
        <v>13</v>
      </c>
      <c r="F20" s="14">
        <v>26</v>
      </c>
      <c r="G20" s="29">
        <v>0</v>
      </c>
    </row>
    <row r="21" s="1" customFormat="1" ht="48.95" customHeight="1" spans="1:7">
      <c r="A21" s="11"/>
      <c r="B21" s="12"/>
      <c r="C21" s="12" t="s">
        <v>31</v>
      </c>
      <c r="D21" s="12" t="s">
        <v>48</v>
      </c>
      <c r="E21" s="12" t="s">
        <v>33</v>
      </c>
      <c r="F21" s="14">
        <v>1</v>
      </c>
      <c r="G21" s="29">
        <v>0</v>
      </c>
    </row>
    <row r="22" s="1" customFormat="1" ht="60" customHeight="1" spans="1:7">
      <c r="A22" s="11" t="s">
        <v>14</v>
      </c>
      <c r="B22" s="12"/>
      <c r="C22" s="12" t="s">
        <v>34</v>
      </c>
      <c r="D22" s="12" t="s">
        <v>49</v>
      </c>
      <c r="E22" s="12" t="s">
        <v>33</v>
      </c>
      <c r="F22" s="14">
        <v>1</v>
      </c>
      <c r="G22" s="29">
        <v>0</v>
      </c>
    </row>
    <row r="23" s="1" customFormat="1" ht="78.75" customHeight="1" spans="1:7">
      <c r="A23" s="11" t="s">
        <v>14</v>
      </c>
      <c r="B23" s="12"/>
      <c r="C23" s="12" t="s">
        <v>50</v>
      </c>
      <c r="D23" s="12" t="s">
        <v>51</v>
      </c>
      <c r="E23" s="12" t="s">
        <v>33</v>
      </c>
      <c r="F23" s="14">
        <v>1</v>
      </c>
      <c r="G23" s="29">
        <v>0</v>
      </c>
    </row>
    <row r="24" s="1" customFormat="1" ht="72.75" customHeight="1" spans="1:7">
      <c r="A24" s="11"/>
      <c r="B24" s="12"/>
      <c r="C24" s="12" t="s">
        <v>42</v>
      </c>
      <c r="D24" s="12" t="s">
        <v>52</v>
      </c>
      <c r="E24" s="12" t="s">
        <v>33</v>
      </c>
      <c r="F24" s="14">
        <v>1</v>
      </c>
      <c r="G24" s="29">
        <v>0</v>
      </c>
    </row>
    <row r="25" s="1" customFormat="1" ht="74.25" customHeight="1" spans="1:7">
      <c r="A25" s="11"/>
      <c r="B25" s="12" t="s">
        <v>53</v>
      </c>
      <c r="C25" s="12" t="s">
        <v>46</v>
      </c>
      <c r="D25" s="12" t="s">
        <v>54</v>
      </c>
      <c r="E25" s="12" t="s">
        <v>13</v>
      </c>
      <c r="F25" s="14">
        <v>26</v>
      </c>
      <c r="G25" s="29">
        <v>0</v>
      </c>
    </row>
    <row r="26" s="1" customFormat="1" ht="99.75" customHeight="1" spans="1:7">
      <c r="A26" s="11"/>
      <c r="B26" s="12" t="s">
        <v>55</v>
      </c>
      <c r="C26" s="12" t="s">
        <v>56</v>
      </c>
      <c r="D26" s="12" t="s">
        <v>57</v>
      </c>
      <c r="E26" s="12" t="s">
        <v>13</v>
      </c>
      <c r="F26" s="14">
        <v>7.48</v>
      </c>
      <c r="G26" s="29">
        <v>0</v>
      </c>
    </row>
    <row r="27" s="1" customFormat="1" ht="30.95" customHeight="1" spans="1:7">
      <c r="A27" s="11"/>
      <c r="B27" s="12"/>
      <c r="C27" s="12" t="s">
        <v>58</v>
      </c>
      <c r="D27" s="12" t="s">
        <v>59</v>
      </c>
      <c r="E27" s="12" t="s">
        <v>60</v>
      </c>
      <c r="F27" s="14">
        <v>1</v>
      </c>
      <c r="G27" s="29"/>
    </row>
    <row r="28" s="1" customFormat="1" ht="126.75" customHeight="1" spans="1:7">
      <c r="A28" s="11" t="s">
        <v>61</v>
      </c>
      <c r="B28" s="12" t="s">
        <v>62</v>
      </c>
      <c r="C28" s="12" t="s">
        <v>22</v>
      </c>
      <c r="D28" s="12" t="s">
        <v>63</v>
      </c>
      <c r="E28" s="12" t="s">
        <v>13</v>
      </c>
      <c r="F28" s="14">
        <v>24</v>
      </c>
      <c r="G28" s="29">
        <v>0</v>
      </c>
    </row>
    <row r="29" s="1" customFormat="1" ht="86.25" customHeight="1" spans="1:7">
      <c r="A29" s="11"/>
      <c r="B29" s="12"/>
      <c r="C29" s="12" t="s">
        <v>64</v>
      </c>
      <c r="D29" s="12" t="s">
        <v>65</v>
      </c>
      <c r="E29" s="12" t="s">
        <v>66</v>
      </c>
      <c r="F29" s="14">
        <v>1</v>
      </c>
      <c r="G29" s="29"/>
    </row>
    <row r="30" s="1" customFormat="1" ht="60" customHeight="1" spans="1:7">
      <c r="A30" s="11"/>
      <c r="B30" s="12"/>
      <c r="C30" s="12" t="s">
        <v>67</v>
      </c>
      <c r="D30" s="12" t="s">
        <v>68</v>
      </c>
      <c r="E30" s="12" t="s">
        <v>33</v>
      </c>
      <c r="F30" s="14">
        <v>4</v>
      </c>
      <c r="G30" s="29"/>
    </row>
    <row r="31" s="1" customFormat="1" ht="42" customHeight="1" spans="1:7">
      <c r="A31" s="11"/>
      <c r="B31" s="12"/>
      <c r="C31" s="12" t="s">
        <v>69</v>
      </c>
      <c r="D31" s="12" t="s">
        <v>70</v>
      </c>
      <c r="E31" s="12" t="s">
        <v>60</v>
      </c>
      <c r="F31" s="14">
        <v>1</v>
      </c>
      <c r="G31" s="29"/>
    </row>
    <row r="32" ht="27.95" customHeight="1" spans="1:7">
      <c r="A32" s="38"/>
      <c r="B32" s="12"/>
      <c r="C32" s="10" t="s">
        <v>71</v>
      </c>
      <c r="D32" s="13"/>
      <c r="E32" s="12"/>
      <c r="F32" s="14" t="s">
        <v>71</v>
      </c>
      <c r="G32" s="29"/>
    </row>
    <row r="33" ht="14.25" spans="1:7">
      <c r="A33" s="39" t="s">
        <v>72</v>
      </c>
      <c r="B33" s="40"/>
      <c r="C33" s="41"/>
      <c r="D33" s="41"/>
      <c r="E33" s="40"/>
      <c r="F33" s="42"/>
      <c r="G33" s="43"/>
    </row>
  </sheetData>
  <mergeCells count="9">
    <mergeCell ref="A3:G3"/>
    <mergeCell ref="A33:G33"/>
    <mergeCell ref="A4:A5"/>
    <mergeCell ref="B4:B5"/>
    <mergeCell ref="C4:C5"/>
    <mergeCell ref="D4:D5"/>
    <mergeCell ref="E4:E5"/>
    <mergeCell ref="F4:F5"/>
    <mergeCell ref="A1:G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opLeftCell="A16" workbookViewId="0">
      <selection activeCell="B6" sqref="B6:I22"/>
    </sheetView>
  </sheetViews>
  <sheetFormatPr defaultColWidth="9" defaultRowHeight="14.25"/>
  <cols>
    <col min="1" max="2" width="9" style="1"/>
    <col min="3" max="3" width="22.75" style="2" customWidth="1"/>
    <col min="4" max="4" width="37" style="1" customWidth="1"/>
    <col min="5" max="5" width="4.625" style="1" customWidth="1"/>
    <col min="6" max="6" width="9.5" style="1" customWidth="1"/>
    <col min="7" max="7" width="9.125" style="1"/>
    <col min="8" max="8" width="16.125" style="1" customWidth="1"/>
    <col min="9" max="9" width="8.75" style="1" customWidth="1"/>
    <col min="10" max="16384" width="9" style="1"/>
  </cols>
  <sheetData>
    <row r="1" ht="13.5" spans="1:9">
      <c r="A1" s="3" t="s">
        <v>0</v>
      </c>
      <c r="B1" s="4"/>
      <c r="C1" s="4"/>
      <c r="D1" s="4"/>
      <c r="E1" s="4"/>
      <c r="F1" s="3"/>
      <c r="G1" s="3"/>
      <c r="H1" s="5"/>
      <c r="I1" s="5"/>
    </row>
    <row r="2" ht="13.5" spans="1:9">
      <c r="A2" s="3"/>
      <c r="B2" s="4"/>
      <c r="C2" s="4"/>
      <c r="D2" s="4"/>
      <c r="E2" s="4"/>
      <c r="F2" s="3"/>
      <c r="G2" s="3"/>
      <c r="H2" s="5"/>
      <c r="I2" s="5"/>
    </row>
    <row r="3" ht="30.75" customHeight="1" spans="1:9">
      <c r="A3" s="6" t="s">
        <v>73</v>
      </c>
      <c r="B3" s="6"/>
      <c r="C3" s="6"/>
      <c r="D3" s="6"/>
      <c r="E3" s="6"/>
      <c r="F3" s="6"/>
      <c r="G3" s="6"/>
      <c r="H3" s="6"/>
      <c r="I3" s="6"/>
    </row>
    <row r="4" ht="15" spans="1:9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74</v>
      </c>
      <c r="H4" s="8"/>
      <c r="I4" s="27"/>
    </row>
    <row r="5" spans="1:9">
      <c r="A5" s="9"/>
      <c r="B5" s="10"/>
      <c r="C5" s="10"/>
      <c r="D5" s="10"/>
      <c r="E5" s="10"/>
      <c r="F5" s="10"/>
      <c r="G5" s="10" t="s">
        <v>75</v>
      </c>
      <c r="H5" s="10" t="s">
        <v>76</v>
      </c>
      <c r="I5" s="28" t="s">
        <v>8</v>
      </c>
    </row>
    <row r="6" ht="60" customHeight="1" spans="1:9">
      <c r="A6" s="11" t="s">
        <v>9</v>
      </c>
      <c r="B6" s="12" t="s">
        <v>77</v>
      </c>
      <c r="C6" s="12" t="s">
        <v>78</v>
      </c>
      <c r="D6" s="13" t="s">
        <v>79</v>
      </c>
      <c r="E6" s="12" t="s">
        <v>33</v>
      </c>
      <c r="F6" s="14">
        <v>4</v>
      </c>
      <c r="G6" s="15">
        <v>800</v>
      </c>
      <c r="H6" s="15">
        <f>F6*G6</f>
        <v>3200</v>
      </c>
      <c r="I6" s="29" t="s">
        <v>14</v>
      </c>
    </row>
    <row r="7" ht="57" customHeight="1" spans="1:9">
      <c r="A7" s="11" t="s">
        <v>14</v>
      </c>
      <c r="B7" s="12" t="s">
        <v>77</v>
      </c>
      <c r="C7" s="12" t="s">
        <v>80</v>
      </c>
      <c r="D7" s="13" t="s">
        <v>81</v>
      </c>
      <c r="E7" s="12" t="s">
        <v>82</v>
      </c>
      <c r="F7" s="14">
        <v>100</v>
      </c>
      <c r="G7" s="15">
        <v>35</v>
      </c>
      <c r="H7" s="15">
        <f t="shared" ref="H7:H16" si="0">F7*G7</f>
        <v>3500</v>
      </c>
      <c r="I7" s="29" t="s">
        <v>14</v>
      </c>
    </row>
    <row r="8" ht="44.1" customHeight="1" spans="1:9">
      <c r="A8" s="11" t="s">
        <v>20</v>
      </c>
      <c r="B8" s="12" t="s">
        <v>83</v>
      </c>
      <c r="C8" s="12" t="s">
        <v>84</v>
      </c>
      <c r="D8" s="13" t="s">
        <v>79</v>
      </c>
      <c r="E8" s="12" t="s">
        <v>33</v>
      </c>
      <c r="F8" s="14">
        <v>2</v>
      </c>
      <c r="G8" s="15">
        <v>30</v>
      </c>
      <c r="H8" s="15">
        <f t="shared" si="0"/>
        <v>60</v>
      </c>
      <c r="I8" s="29">
        <v>0</v>
      </c>
    </row>
    <row r="9" ht="39" customHeight="1" spans="1:9">
      <c r="A9" s="11" t="s">
        <v>14</v>
      </c>
      <c r="B9" s="12"/>
      <c r="C9" s="12" t="s">
        <v>85</v>
      </c>
      <c r="D9" s="13" t="s">
        <v>86</v>
      </c>
      <c r="E9" s="12" t="s">
        <v>60</v>
      </c>
      <c r="F9" s="14">
        <v>1</v>
      </c>
      <c r="G9" s="15">
        <v>170</v>
      </c>
      <c r="H9" s="15">
        <f t="shared" si="0"/>
        <v>170</v>
      </c>
      <c r="I9" s="29">
        <v>0</v>
      </c>
    </row>
    <row r="10" ht="24.95" customHeight="1" spans="1:9">
      <c r="A10" s="11" t="s">
        <v>14</v>
      </c>
      <c r="B10" s="12" t="s">
        <v>14</v>
      </c>
      <c r="C10" s="12" t="s">
        <v>87</v>
      </c>
      <c r="D10" s="13" t="s">
        <v>88</v>
      </c>
      <c r="E10" s="12" t="s">
        <v>89</v>
      </c>
      <c r="F10" s="14">
        <v>1</v>
      </c>
      <c r="G10" s="15">
        <v>50</v>
      </c>
      <c r="H10" s="15">
        <f t="shared" si="0"/>
        <v>50</v>
      </c>
      <c r="I10" s="29">
        <v>0</v>
      </c>
    </row>
    <row r="11" ht="27.95" customHeight="1" spans="1:9">
      <c r="A11" s="11" t="s">
        <v>14</v>
      </c>
      <c r="B11" s="12" t="s">
        <v>14</v>
      </c>
      <c r="C11" s="12" t="s">
        <v>90</v>
      </c>
      <c r="D11" s="13" t="s">
        <v>88</v>
      </c>
      <c r="E11" s="12" t="s">
        <v>26</v>
      </c>
      <c r="F11" s="14">
        <v>1</v>
      </c>
      <c r="G11" s="15">
        <v>200</v>
      </c>
      <c r="H11" s="15">
        <f t="shared" si="0"/>
        <v>200</v>
      </c>
      <c r="I11" s="29">
        <v>0</v>
      </c>
    </row>
    <row r="12" ht="36" customHeight="1" spans="1:9">
      <c r="A12" s="11" t="s">
        <v>91</v>
      </c>
      <c r="B12" s="12" t="s">
        <v>92</v>
      </c>
      <c r="C12" s="12" t="s">
        <v>93</v>
      </c>
      <c r="D12" s="13" t="s">
        <v>86</v>
      </c>
      <c r="E12" s="12" t="s">
        <v>33</v>
      </c>
      <c r="F12" s="14">
        <v>1</v>
      </c>
      <c r="G12" s="15">
        <v>400</v>
      </c>
      <c r="H12" s="15">
        <f t="shared" si="0"/>
        <v>400</v>
      </c>
      <c r="I12" s="29">
        <v>0</v>
      </c>
    </row>
    <row r="13" ht="36.95" customHeight="1" spans="1:9">
      <c r="A13" s="11" t="s">
        <v>14</v>
      </c>
      <c r="B13" s="12"/>
      <c r="C13" s="12" t="s">
        <v>84</v>
      </c>
      <c r="D13" s="13" t="s">
        <v>79</v>
      </c>
      <c r="E13" s="12" t="s">
        <v>33</v>
      </c>
      <c r="F13" s="14">
        <v>2</v>
      </c>
      <c r="G13" s="15">
        <v>30</v>
      </c>
      <c r="H13" s="15">
        <f t="shared" si="0"/>
        <v>60</v>
      </c>
      <c r="I13" s="29">
        <v>0</v>
      </c>
    </row>
    <row r="14" ht="33.95" customHeight="1" spans="1:9">
      <c r="A14" s="11" t="s">
        <v>14</v>
      </c>
      <c r="B14" s="12" t="s">
        <v>14</v>
      </c>
      <c r="C14" s="12" t="s">
        <v>94</v>
      </c>
      <c r="D14" s="13" t="s">
        <v>95</v>
      </c>
      <c r="E14" s="12" t="s">
        <v>33</v>
      </c>
      <c r="F14" s="14">
        <v>2</v>
      </c>
      <c r="G14" s="15">
        <v>50</v>
      </c>
      <c r="H14" s="15">
        <f t="shared" si="0"/>
        <v>100</v>
      </c>
      <c r="I14" s="29">
        <v>0</v>
      </c>
    </row>
    <row r="15" ht="30.95" customHeight="1" spans="1:9">
      <c r="A15" s="11" t="s">
        <v>96</v>
      </c>
      <c r="B15" s="12" t="s">
        <v>97</v>
      </c>
      <c r="C15" s="12" t="s">
        <v>84</v>
      </c>
      <c r="D15" s="13" t="s">
        <v>79</v>
      </c>
      <c r="E15" s="12" t="s">
        <v>33</v>
      </c>
      <c r="F15" s="14">
        <v>2</v>
      </c>
      <c r="G15" s="15">
        <v>30</v>
      </c>
      <c r="H15" s="15">
        <f t="shared" si="0"/>
        <v>60</v>
      </c>
      <c r="I15" s="29">
        <v>0</v>
      </c>
    </row>
    <row r="16" ht="33" customHeight="1" spans="1:9">
      <c r="A16" s="11" t="s">
        <v>14</v>
      </c>
      <c r="B16" s="12" t="s">
        <v>98</v>
      </c>
      <c r="C16" s="12" t="s">
        <v>84</v>
      </c>
      <c r="D16" s="13" t="s">
        <v>79</v>
      </c>
      <c r="E16" s="12" t="s">
        <v>33</v>
      </c>
      <c r="F16" s="14">
        <v>1</v>
      </c>
      <c r="G16" s="15">
        <v>30</v>
      </c>
      <c r="H16" s="15">
        <f t="shared" si="0"/>
        <v>30</v>
      </c>
      <c r="I16" s="29">
        <v>0</v>
      </c>
    </row>
    <row r="17" ht="37.5" customHeight="1" spans="1:9">
      <c r="A17" s="11"/>
      <c r="B17" s="12"/>
      <c r="C17" s="12"/>
      <c r="D17" s="13"/>
      <c r="E17" s="12"/>
      <c r="F17" s="14"/>
      <c r="G17" s="15" t="s">
        <v>99</v>
      </c>
      <c r="H17" s="15">
        <f>SUM(H6:H16)</f>
        <v>7830</v>
      </c>
      <c r="I17" s="29"/>
    </row>
    <row r="18" ht="46.5" customHeight="1" spans="1:9">
      <c r="A18" s="11"/>
      <c r="B18" s="12"/>
      <c r="C18" s="12"/>
      <c r="D18" s="13"/>
      <c r="E18" s="12"/>
      <c r="F18" s="14"/>
      <c r="G18" s="15"/>
      <c r="H18" s="15"/>
      <c r="I18" s="29"/>
    </row>
    <row r="19" ht="30" customHeight="1" spans="1:9">
      <c r="A19" s="11"/>
      <c r="B19" s="12"/>
      <c r="C19" s="12"/>
      <c r="D19" s="16" t="s">
        <v>100</v>
      </c>
      <c r="E19" s="12"/>
      <c r="F19" s="14"/>
      <c r="G19" s="15"/>
      <c r="H19" s="15"/>
      <c r="I19" s="29"/>
    </row>
    <row r="20" ht="29.25" customHeight="1" spans="1:9">
      <c r="A20" s="11"/>
      <c r="B20" s="12"/>
      <c r="C20" s="12"/>
      <c r="D20" s="16" t="s">
        <v>101</v>
      </c>
      <c r="E20" s="12"/>
      <c r="F20" s="14"/>
      <c r="G20" s="15"/>
      <c r="H20" s="15"/>
      <c r="I20" s="29"/>
    </row>
    <row r="21" ht="32.25" customHeight="1" spans="1:9">
      <c r="A21" s="11"/>
      <c r="B21" s="12"/>
      <c r="C21" s="12"/>
      <c r="D21" s="16" t="s">
        <v>102</v>
      </c>
      <c r="E21" s="12"/>
      <c r="F21" s="14"/>
      <c r="G21" s="15"/>
      <c r="H21" s="15"/>
      <c r="I21" s="29"/>
    </row>
    <row r="22" ht="37.5" customHeight="1" spans="1:9">
      <c r="A22" s="11"/>
      <c r="B22" s="12"/>
      <c r="C22" s="12"/>
      <c r="D22" s="16" t="s">
        <v>103</v>
      </c>
      <c r="E22" s="12"/>
      <c r="F22" s="14"/>
      <c r="G22" s="15"/>
      <c r="H22" s="15"/>
      <c r="I22" s="29"/>
    </row>
    <row r="23" ht="46.5" customHeight="1" spans="1:9">
      <c r="A23" s="11"/>
      <c r="B23" s="12"/>
      <c r="C23" s="12"/>
      <c r="D23" s="13"/>
      <c r="E23" s="12"/>
      <c r="F23" s="14"/>
      <c r="G23" s="15"/>
      <c r="H23" s="15"/>
      <c r="I23" s="29"/>
    </row>
    <row r="24" spans="1:9">
      <c r="A24" s="11"/>
      <c r="B24" s="12"/>
      <c r="C24" s="12"/>
      <c r="D24" s="13"/>
      <c r="E24" s="12"/>
      <c r="F24" s="14"/>
      <c r="G24" s="15"/>
      <c r="H24" s="15"/>
      <c r="I24" s="29"/>
    </row>
    <row r="25" spans="1:9">
      <c r="A25" s="11"/>
      <c r="B25" s="12"/>
      <c r="C25" s="12"/>
      <c r="D25" s="13"/>
      <c r="E25" s="12"/>
      <c r="F25" s="14"/>
      <c r="G25" s="15"/>
      <c r="H25" s="15"/>
      <c r="I25" s="29"/>
    </row>
    <row r="26" spans="1:9">
      <c r="A26" s="11"/>
      <c r="B26" s="12"/>
      <c r="C26" s="12"/>
      <c r="D26" s="13"/>
      <c r="E26" s="12"/>
      <c r="F26" s="14"/>
      <c r="G26" s="15"/>
      <c r="H26" s="15"/>
      <c r="I26" s="29"/>
    </row>
    <row r="27" spans="1:9">
      <c r="A27" s="11"/>
      <c r="B27" s="12"/>
      <c r="C27" s="12"/>
      <c r="D27" s="13"/>
      <c r="E27" s="12"/>
      <c r="F27" s="14"/>
      <c r="G27" s="15"/>
      <c r="H27" s="15"/>
      <c r="I27" s="29"/>
    </row>
    <row r="28" spans="1:9">
      <c r="A28" s="11"/>
      <c r="B28" s="12"/>
      <c r="C28" s="12"/>
      <c r="D28" s="13"/>
      <c r="E28" s="12"/>
      <c r="F28" s="14"/>
      <c r="G28" s="15"/>
      <c r="H28" s="15"/>
      <c r="I28" s="29"/>
    </row>
    <row r="29" spans="1:9">
      <c r="A29" s="11"/>
      <c r="B29" s="12"/>
      <c r="C29" s="12"/>
      <c r="D29" s="13"/>
      <c r="E29" s="12"/>
      <c r="F29" s="14"/>
      <c r="G29" s="15"/>
      <c r="H29" s="15"/>
      <c r="I29" s="29"/>
    </row>
    <row r="30" spans="1:9">
      <c r="A30" s="11"/>
      <c r="B30" s="12"/>
      <c r="C30" s="12"/>
      <c r="D30" s="13"/>
      <c r="E30" s="12"/>
      <c r="F30" s="14"/>
      <c r="G30" s="15"/>
      <c r="H30" s="15"/>
      <c r="I30" s="29"/>
    </row>
    <row r="31" spans="1:9">
      <c r="A31" s="11"/>
      <c r="B31" s="12"/>
      <c r="C31" s="12"/>
      <c r="D31" s="13"/>
      <c r="E31" s="12"/>
      <c r="F31" s="14"/>
      <c r="G31" s="15"/>
      <c r="H31" s="15"/>
      <c r="I31" s="29"/>
    </row>
    <row r="32" spans="1:9">
      <c r="A32" s="11"/>
      <c r="B32" s="12"/>
      <c r="C32" s="12"/>
      <c r="D32" s="13"/>
      <c r="E32" s="12"/>
      <c r="F32" s="14"/>
      <c r="G32" s="15"/>
      <c r="H32" s="15"/>
      <c r="I32" s="29"/>
    </row>
    <row r="33" spans="1:9">
      <c r="A33" s="11"/>
      <c r="B33" s="12"/>
      <c r="C33" s="12"/>
      <c r="D33" s="13"/>
      <c r="E33" s="12"/>
      <c r="F33" s="14"/>
      <c r="G33" s="15"/>
      <c r="H33" s="15"/>
      <c r="I33" s="29"/>
    </row>
    <row r="34" spans="1:9">
      <c r="A34" s="11"/>
      <c r="B34" s="12"/>
      <c r="C34" s="12"/>
      <c r="D34" s="13"/>
      <c r="E34" s="12"/>
      <c r="F34" s="14"/>
      <c r="G34" s="15"/>
      <c r="H34" s="15"/>
      <c r="I34" s="29"/>
    </row>
    <row r="35" spans="1:9">
      <c r="A35" s="11"/>
      <c r="B35" s="12"/>
      <c r="C35" s="12"/>
      <c r="D35" s="13"/>
      <c r="E35" s="12"/>
      <c r="F35" s="14"/>
      <c r="G35" s="15"/>
      <c r="H35" s="15"/>
      <c r="I35" s="29"/>
    </row>
    <row r="36" spans="1:9">
      <c r="A36" s="11"/>
      <c r="B36" s="12"/>
      <c r="C36" s="12"/>
      <c r="D36" s="13"/>
      <c r="E36" s="12"/>
      <c r="F36" s="14"/>
      <c r="G36" s="15"/>
      <c r="H36" s="15"/>
      <c r="I36" s="29"/>
    </row>
    <row r="37" spans="1:9">
      <c r="A37" s="11"/>
      <c r="B37" s="12"/>
      <c r="C37" s="12"/>
      <c r="D37" s="13"/>
      <c r="E37" s="12"/>
      <c r="F37" s="14"/>
      <c r="G37" s="15"/>
      <c r="H37" s="15"/>
      <c r="I37" s="29"/>
    </row>
    <row r="38" spans="1:9">
      <c r="A38" s="11"/>
      <c r="B38" s="12"/>
      <c r="C38" s="12"/>
      <c r="D38" s="13"/>
      <c r="E38" s="12"/>
      <c r="F38" s="14"/>
      <c r="G38" s="15"/>
      <c r="H38" s="15"/>
      <c r="I38" s="29"/>
    </row>
    <row r="39" spans="1:9">
      <c r="A39" s="11"/>
      <c r="B39" s="12"/>
      <c r="C39" s="12"/>
      <c r="D39" s="13"/>
      <c r="E39" s="12"/>
      <c r="F39" s="14"/>
      <c r="G39" s="15"/>
      <c r="H39" s="15"/>
      <c r="I39" s="29"/>
    </row>
    <row r="40" spans="1:9">
      <c r="A40" s="11"/>
      <c r="B40" s="12"/>
      <c r="C40" s="12"/>
      <c r="D40" s="13"/>
      <c r="E40" s="12"/>
      <c r="F40" s="14"/>
      <c r="G40" s="15"/>
      <c r="H40" s="15"/>
      <c r="I40" s="29"/>
    </row>
    <row r="41" spans="1:9">
      <c r="A41" s="11"/>
      <c r="B41" s="12"/>
      <c r="C41" s="12"/>
      <c r="D41" s="13"/>
      <c r="E41" s="12"/>
      <c r="F41" s="14"/>
      <c r="G41" s="15"/>
      <c r="H41" s="15"/>
      <c r="I41" s="29"/>
    </row>
    <row r="42" spans="1:9">
      <c r="A42" s="11"/>
      <c r="B42" s="12"/>
      <c r="C42" s="12"/>
      <c r="D42" s="13"/>
      <c r="E42" s="12"/>
      <c r="F42" s="14"/>
      <c r="G42" s="15"/>
      <c r="H42" s="15"/>
      <c r="I42" s="29"/>
    </row>
    <row r="43" spans="1:9">
      <c r="A43" s="11"/>
      <c r="B43" s="12"/>
      <c r="C43" s="12"/>
      <c r="D43" s="13"/>
      <c r="E43" s="12"/>
      <c r="F43" s="14"/>
      <c r="G43" s="15"/>
      <c r="H43" s="15"/>
      <c r="I43" s="29"/>
    </row>
    <row r="44" spans="1:9">
      <c r="A44" s="11"/>
      <c r="B44" s="12"/>
      <c r="C44" s="12"/>
      <c r="D44" s="13"/>
      <c r="E44" s="12"/>
      <c r="F44" s="14"/>
      <c r="G44" s="15"/>
      <c r="H44" s="15"/>
      <c r="I44" s="29"/>
    </row>
    <row r="45" spans="1:9">
      <c r="A45" s="11"/>
      <c r="B45" s="12"/>
      <c r="C45" s="12"/>
      <c r="D45" s="13"/>
      <c r="E45" s="12"/>
      <c r="F45" s="14"/>
      <c r="G45" s="15"/>
      <c r="H45" s="15"/>
      <c r="I45" s="29"/>
    </row>
    <row r="46" spans="1:9">
      <c r="A46" s="11"/>
      <c r="B46" s="12"/>
      <c r="C46" s="12"/>
      <c r="D46" s="13"/>
      <c r="E46" s="12"/>
      <c r="F46" s="14"/>
      <c r="G46" s="15"/>
      <c r="H46" s="15"/>
      <c r="I46" s="29"/>
    </row>
    <row r="47" spans="1:9">
      <c r="A47" s="11"/>
      <c r="B47" s="12"/>
      <c r="C47" s="12"/>
      <c r="D47" s="13"/>
      <c r="E47" s="12"/>
      <c r="F47" s="14"/>
      <c r="G47" s="15"/>
      <c r="H47" s="15"/>
      <c r="I47" s="29"/>
    </row>
    <row r="48" spans="1:9">
      <c r="A48" s="11"/>
      <c r="B48" s="12"/>
      <c r="C48" s="12"/>
      <c r="D48" s="13"/>
      <c r="E48" s="12"/>
      <c r="F48" s="14"/>
      <c r="G48" s="15"/>
      <c r="H48" s="15"/>
      <c r="I48" s="29"/>
    </row>
    <row r="49" spans="1:9">
      <c r="A49" s="11"/>
      <c r="B49" s="12"/>
      <c r="C49" s="12"/>
      <c r="D49" s="13"/>
      <c r="E49" s="12"/>
      <c r="F49" s="14"/>
      <c r="G49" s="15"/>
      <c r="H49" s="15"/>
      <c r="I49" s="29"/>
    </row>
    <row r="50" spans="1:9">
      <c r="A50" s="11"/>
      <c r="B50" s="12"/>
      <c r="C50" s="12"/>
      <c r="D50" s="13"/>
      <c r="E50" s="12"/>
      <c r="F50" s="14"/>
      <c r="G50" s="15"/>
      <c r="H50" s="15"/>
      <c r="I50" s="29"/>
    </row>
    <row r="51" spans="1:9">
      <c r="A51" s="11"/>
      <c r="B51" s="12"/>
      <c r="C51" s="12"/>
      <c r="D51" s="13"/>
      <c r="E51" s="12"/>
      <c r="F51" s="14"/>
      <c r="G51" s="15"/>
      <c r="H51" s="15"/>
      <c r="I51" s="29"/>
    </row>
    <row r="52" spans="1:9">
      <c r="A52" s="11"/>
      <c r="B52" s="12"/>
      <c r="C52" s="12"/>
      <c r="D52" s="13"/>
      <c r="E52" s="12"/>
      <c r="F52" s="14"/>
      <c r="G52" s="15"/>
      <c r="H52" s="15"/>
      <c r="I52" s="29"/>
    </row>
    <row r="53" spans="1:9">
      <c r="A53" s="11"/>
      <c r="B53" s="12"/>
      <c r="C53" s="12"/>
      <c r="D53" s="13"/>
      <c r="E53" s="12"/>
      <c r="F53" s="14"/>
      <c r="G53" s="15"/>
      <c r="H53" s="15"/>
      <c r="I53" s="29"/>
    </row>
    <row r="54" spans="1:9">
      <c r="A54" s="11"/>
      <c r="B54" s="12"/>
      <c r="C54" s="12"/>
      <c r="D54" s="13"/>
      <c r="E54" s="12"/>
      <c r="F54" s="14"/>
      <c r="G54" s="15"/>
      <c r="H54" s="15"/>
      <c r="I54" s="29"/>
    </row>
    <row r="55" spans="1:9">
      <c r="A55" s="11"/>
      <c r="B55" s="12"/>
      <c r="C55" s="12"/>
      <c r="D55" s="13"/>
      <c r="E55" s="12"/>
      <c r="F55" s="14"/>
      <c r="G55" s="15"/>
      <c r="H55" s="15"/>
      <c r="I55" s="29"/>
    </row>
    <row r="56" spans="1:9">
      <c r="A56" s="11"/>
      <c r="B56" s="12"/>
      <c r="C56" s="12"/>
      <c r="D56" s="13"/>
      <c r="E56" s="12"/>
      <c r="F56" s="14"/>
      <c r="G56" s="15"/>
      <c r="H56" s="15"/>
      <c r="I56" s="29"/>
    </row>
    <row r="57" spans="1:9">
      <c r="A57" s="11"/>
      <c r="B57" s="12"/>
      <c r="C57" s="12"/>
      <c r="D57" s="13"/>
      <c r="E57" s="12"/>
      <c r="F57" s="14"/>
      <c r="G57" s="15"/>
      <c r="H57" s="15"/>
      <c r="I57" s="29"/>
    </row>
    <row r="58" spans="1:9">
      <c r="A58" s="11"/>
      <c r="B58" s="12"/>
      <c r="C58" s="12"/>
      <c r="D58" s="13"/>
      <c r="E58" s="12"/>
      <c r="F58" s="14"/>
      <c r="G58" s="15"/>
      <c r="H58" s="15"/>
      <c r="I58" s="29"/>
    </row>
    <row r="59" ht="15" spans="1:9">
      <c r="A59" s="17"/>
      <c r="B59" s="18"/>
      <c r="C59" s="18"/>
      <c r="D59" s="19"/>
      <c r="E59" s="18"/>
      <c r="F59" s="20"/>
      <c r="G59" s="21"/>
      <c r="H59" s="21"/>
      <c r="I59" s="30"/>
    </row>
    <row r="60" ht="15" spans="1:9">
      <c r="A60" s="22" t="s">
        <v>72</v>
      </c>
      <c r="B60" s="23"/>
      <c r="C60" s="24"/>
      <c r="D60" s="24"/>
      <c r="E60" s="23"/>
      <c r="F60" s="25"/>
      <c r="G60" s="26"/>
      <c r="H60" s="26"/>
      <c r="I60" s="31"/>
    </row>
  </sheetData>
  <mergeCells count="10">
    <mergeCell ref="A3:I3"/>
    <mergeCell ref="G4:I4"/>
    <mergeCell ref="A60:I60"/>
    <mergeCell ref="A4:A5"/>
    <mergeCell ref="B4:B5"/>
    <mergeCell ref="C4:C5"/>
    <mergeCell ref="D4:D5"/>
    <mergeCell ref="E4:E5"/>
    <mergeCell ref="F4:F5"/>
    <mergeCell ref="A1:I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2019-07-15T05:21:00Z</dcterms:created>
  <cp:lastPrinted>2019-12-24T03:38:00Z</cp:lastPrinted>
  <dcterms:modified xsi:type="dcterms:W3CDTF">2020-01-08T05:51:42Z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